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3040" windowHeight="9195"/>
  </bookViews>
  <sheets>
    <sheet name="voorraad Stanley februari 2019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30" i="2" l="1"/>
  <c r="I29" i="2" l="1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I8" i="2"/>
  <c r="I7" i="2"/>
  <c r="I6" i="2"/>
  <c r="I5" i="2"/>
  <c r="I4" i="2"/>
  <c r="I3" i="2"/>
  <c r="I30" i="2" l="1"/>
</calcChain>
</file>

<file path=xl/sharedStrings.xml><?xml version="1.0" encoding="utf-8"?>
<sst xmlns="http://schemas.openxmlformats.org/spreadsheetml/2006/main" count="117" uniqueCount="83">
  <si>
    <t>TYPE</t>
  </si>
  <si>
    <t>882100000</t>
  </si>
  <si>
    <t>SGM150SL24SS</t>
  </si>
  <si>
    <t>Dag- en nachtslot met rvs voorplaat van 24mm, rechthoekig, doornmaat 55mm</t>
  </si>
  <si>
    <t>per stuk</t>
  </si>
  <si>
    <t>882100003</t>
  </si>
  <si>
    <t>SGM150DL24SS</t>
  </si>
  <si>
    <t>Kastslot met rvs voorplaat van 24mm, rechthoekig, doornmaat 55mm</t>
  </si>
  <si>
    <t>882100004</t>
  </si>
  <si>
    <t>SGM150SL24SS60</t>
  </si>
  <si>
    <t>Dag- en nachtslot met rvs voorplaat van 24mm, rechthoekig, doornmaat 60mm</t>
  </si>
  <si>
    <t>882100005</t>
  </si>
  <si>
    <t>SGM150LL24SS60</t>
  </si>
  <si>
    <t>Loopslot met rvs voorplaat van 24mm, rechthoekig, doornmaat 60mm</t>
  </si>
  <si>
    <t>882100006</t>
  </si>
  <si>
    <t>SGM150PL24SS60</t>
  </si>
  <si>
    <t>Badkamerslot met rvs voorplaat van 24mm, rechthoekig, doornmaat 60mm</t>
  </si>
  <si>
    <t>882100007</t>
  </si>
  <si>
    <t>SGM150DL24SS60</t>
  </si>
  <si>
    <t>Kastslot met rvs voorplaat van 24mm, rechthoekig, doornmaat 60mm</t>
  </si>
  <si>
    <t>882100008</t>
  </si>
  <si>
    <t>SGM102NSSL24SS</t>
  </si>
  <si>
    <t>882100009</t>
  </si>
  <si>
    <t>SGM152HL20SS</t>
  </si>
  <si>
    <t>882100011</t>
  </si>
  <si>
    <t>SGM152NL24SS60</t>
  </si>
  <si>
    <t>882100012</t>
  </si>
  <si>
    <t>SGM152AL24SSLH</t>
  </si>
  <si>
    <t>882100013</t>
  </si>
  <si>
    <t>SGM152AL24SSRH</t>
  </si>
  <si>
    <t>882100014</t>
  </si>
  <si>
    <t>SGM150SL24SS60R</t>
  </si>
  <si>
    <t>Dag- en nachtslot met rvs voorplaat van 24mm, afgeronde voorplaat, doornmaat 60mm</t>
  </si>
  <si>
    <t>882100015</t>
  </si>
  <si>
    <t>SGM150LL24SS60R</t>
  </si>
  <si>
    <t>882100016</t>
  </si>
  <si>
    <t>SGM150PL24SS60R</t>
  </si>
  <si>
    <t>Badkamerslot met rvs voorplaat van 24mm, afgeronde voorplaat, doornmaat 60mm</t>
  </si>
  <si>
    <t>882100017</t>
  </si>
  <si>
    <t>SGM150DL24SS60R</t>
  </si>
  <si>
    <t>Kastslot met rvs voorplaat van 24mm,afgeronde voorplaat, doornmaat 60mm</t>
  </si>
  <si>
    <t>882100018</t>
  </si>
  <si>
    <t>SGM155DL24SSR</t>
  </si>
  <si>
    <t>882100019</t>
  </si>
  <si>
    <t>SGM105LL24SS</t>
  </si>
  <si>
    <t>882100020</t>
  </si>
  <si>
    <t>SGMC250SL24SS-304</t>
  </si>
  <si>
    <t>882100021</t>
  </si>
  <si>
    <t>SGMC250LL24SS-304</t>
  </si>
  <si>
    <t>Loopslot met rvs voorplaat van 24mm, rechthoekig, doornmaat 55mm</t>
  </si>
  <si>
    <t>882100022</t>
  </si>
  <si>
    <t>SGMC250PL24SS-304</t>
  </si>
  <si>
    <t>Badkamerslot met rvs voorplaat van 24mm, rechthoekig, doornmaat 55mm</t>
  </si>
  <si>
    <t>882100023</t>
  </si>
  <si>
    <t>SGMC250DL24SS-304</t>
  </si>
  <si>
    <t>882100024</t>
  </si>
  <si>
    <t>SGMC250SL24RSS-304</t>
  </si>
  <si>
    <t>Dag- en nachtslot met rvs voorplaat van 24mm, afgeronde voorplaat, doornmaat 55mm</t>
  </si>
  <si>
    <t>882100025</t>
  </si>
  <si>
    <t>SGMC250LL24RSS-304</t>
  </si>
  <si>
    <t>882100026</t>
  </si>
  <si>
    <t>SGMC250PL24RSS-304</t>
  </si>
  <si>
    <t>Badkamerslot met rvs voorplaat van 24mm, afgeronde voorplaat, doornmaat 55mm</t>
  </si>
  <si>
    <t>882100027</t>
  </si>
  <si>
    <t>SGMC250DL24RSS-304</t>
  </si>
  <si>
    <t>Kastslot met rvs voorplaat van 24mm,afgeronde voorplaat, doornmaat 55mm</t>
  </si>
  <si>
    <t>882100034</t>
  </si>
  <si>
    <t>SGM152AL24SS60</t>
  </si>
  <si>
    <t>Smalslot, dag-/nacht, doornmaat 30, rechthoekig, PC92, 24mm voorplaat</t>
  </si>
  <si>
    <t>Bijzetslot met kleine (nacht) schoot, PC, rechthoekige voorplaat, 20mm (!)</t>
  </si>
  <si>
    <t>Centraalslot, rechthoekige voorplaat, 24mm, doornmaat 60mm, PC72</t>
  </si>
  <si>
    <t>Anti paniekslot, rechthoekige voorplaat, 24mm, doornmaat 55m, PC72</t>
  </si>
  <si>
    <t>Anti paniekslot, afgeronde voorplaat, 24mm, doornmaat 55m, PC72</t>
  </si>
  <si>
    <t>Bijzetslot, doornmaat 55mm, afgeronde voorplaat, 24mm met nachtschoot, PC</t>
  </si>
  <si>
    <t>Bijzetslot, doornmaat 55mm, afgeronde voorplaat, 24mm met dagschoot/loop</t>
  </si>
  <si>
    <t>Anti paniekslot, rechthoekige voorplaat, 24mm, doornmaat 60mm, PC72</t>
  </si>
  <si>
    <t>LOCKS</t>
  </si>
  <si>
    <t>GOING</t>
  </si>
  <si>
    <t>PRICE</t>
  </si>
  <si>
    <t>QUANTITY</t>
  </si>
  <si>
    <t>TOTAL GOING</t>
  </si>
  <si>
    <t>DESCRIPTION ARTICLE</t>
  </si>
  <si>
    <t>ARTIKELNUMBER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</si>
</sst>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€&quot;\ #,##0.00"/>
  </numFmts>
  <fonts count="8" x14ac:knownFonts="1">
    <font>
      <sz val="11"/>
      <color rgb="FF000000"/>
      <name val="Calibri"/>
    </font>
    <font>
      <sz val="10"/>
      <color rgb="FFF3F3F3"/>
      <name val="Arial"/>
      <family val="2"/>
    </font>
    <font>
      <sz val="10"/>
      <color rgb="FFFFFFFF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1"/>
      <name val="Calibri"/>
      <family val="2"/>
    </font>
    <font>
      <u/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E2EFD9"/>
        <bgColor rgb="FFE2EFD9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49" fontId="2" fillId="2" borderId="0" xfId="0" applyNumberFormat="1" applyFont="1" applyFill="1"/>
    <xf numFmtId="164" fontId="2" fillId="2" borderId="0" xfId="0" applyNumberFormat="1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0" xfId="0" applyFont="1"/>
    <xf numFmtId="3" fontId="2" fillId="2" borderId="0" xfId="0" applyNumberFormat="1" applyFont="1" applyFill="1" applyAlignment="1">
      <alignment horizontal="center" wrapText="1"/>
    </xf>
    <xf numFmtId="49" fontId="4" fillId="3" borderId="1" xfId="0" applyNumberFormat="1" applyFont="1" applyFill="1" applyBorder="1"/>
    <xf numFmtId="164" fontId="4" fillId="3" borderId="1" xfId="0" applyNumberFormat="1" applyFont="1" applyFill="1" applyBorder="1"/>
    <xf numFmtId="3" fontId="4" fillId="3" borderId="1" xfId="0" applyNumberFormat="1" applyFont="1" applyFill="1" applyBorder="1" applyAlignment="1">
      <alignment wrapText="1"/>
    </xf>
    <xf numFmtId="49" fontId="4" fillId="3" borderId="2" xfId="0" applyNumberFormat="1" applyFont="1" applyFill="1" applyBorder="1"/>
    <xf numFmtId="164" fontId="4" fillId="3" borderId="2" xfId="0" applyNumberFormat="1" applyFont="1" applyFill="1" applyBorder="1"/>
    <xf numFmtId="49" fontId="4" fillId="3" borderId="0" xfId="0" applyNumberFormat="1" applyFont="1" applyFill="1"/>
    <xf numFmtId="164" fontId="4" fillId="3" borderId="0" xfId="0" applyNumberFormat="1" applyFont="1" applyFill="1"/>
    <xf numFmtId="0" fontId="6" fillId="0" borderId="0" xfId="0" applyFont="1"/>
    <xf numFmtId="0" fontId="1" fillId="2" borderId="0" xfId="0" applyFont="1" applyFill="1" applyAlignment="1">
      <alignment horizontal="right"/>
    </xf>
    <xf numFmtId="49" fontId="2" fillId="2" borderId="0" xfId="0" applyNumberFormat="1" applyFont="1" applyFill="1" applyAlignment="1">
      <alignment horizontal="right"/>
    </xf>
    <xf numFmtId="49" fontId="4" fillId="3" borderId="1" xfId="0" applyNumberFormat="1" applyFont="1" applyFill="1" applyBorder="1" applyAlignment="1">
      <alignment horizontal="right"/>
    </xf>
    <xf numFmtId="49" fontId="4" fillId="3" borderId="2" xfId="0" applyNumberFormat="1" applyFont="1" applyFill="1" applyBorder="1" applyAlignment="1">
      <alignment horizontal="right"/>
    </xf>
    <xf numFmtId="49" fontId="4" fillId="3" borderId="0" xfId="0" applyNumberFormat="1" applyFont="1" applyFill="1" applyAlignment="1">
      <alignment horizontal="right"/>
    </xf>
    <xf numFmtId="0" fontId="0" fillId="0" borderId="0" xfId="0" applyAlignment="1">
      <alignment horizontal="right"/>
    </xf>
    <xf numFmtId="49" fontId="5" fillId="3" borderId="0" xfId="0" applyNumberFormat="1" applyFont="1" applyFill="1" applyAlignment="1">
      <alignment horizontal="right"/>
    </xf>
    <xf numFmtId="3" fontId="7" fillId="3" borderId="2" xfId="0" applyNumberFormat="1" applyFont="1" applyFill="1" applyBorder="1" applyAlignment="1">
      <alignment wrapText="1"/>
    </xf>
    <xf numFmtId="164" fontId="7" fillId="3" borderId="2" xfId="0" applyNumberFormat="1" applyFont="1" applyFill="1" applyBorder="1"/>
    <xf numFmtId="164" fontId="5" fillId="3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71EE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1"/>
  <sheetViews>
    <sheetView tabSelected="1" workbookViewId="0">
      <selection activeCell="A31" sqref="A31:XFD335"/>
    </sheetView>
  </sheetViews>
  <sheetFormatPr defaultColWidth="14.42578125" defaultRowHeight="15" customHeight="1" x14ac:dyDescent="0.25"/>
  <cols>
    <col min="1" max="1" width="26.85546875" style="19" customWidth="1"/>
    <col min="2" max="2" width="21.85546875" customWidth="1"/>
    <col min="3" max="3" width="14.42578125" customWidth="1"/>
    <col min="4" max="4" width="20.5703125" customWidth="1"/>
    <col min="5" max="5" width="45" customWidth="1"/>
    <col min="6" max="6" width="8.5703125" customWidth="1"/>
    <col min="7" max="7" width="9.140625" customWidth="1"/>
    <col min="8" max="8" width="14.5703125" customWidth="1"/>
    <col min="9" max="9" width="17" customWidth="1"/>
    <col min="10" max="10" width="14.42578125" customWidth="1"/>
  </cols>
  <sheetData>
    <row r="1" spans="1:10" x14ac:dyDescent="0.25">
      <c r="A1" s="14" t="s">
        <v>76</v>
      </c>
      <c r="B1" s="1"/>
      <c r="C1" s="1"/>
      <c r="D1" s="1"/>
      <c r="E1" s="1"/>
      <c r="F1" s="1"/>
      <c r="G1" s="2" t="s">
        <v>77</v>
      </c>
      <c r="H1" s="3"/>
      <c r="I1" s="2" t="s">
        <v>80</v>
      </c>
      <c r="J1" s="4"/>
    </row>
    <row r="2" spans="1:10" x14ac:dyDescent="0.25">
      <c r="A2" s="15" t="s">
        <v>82</v>
      </c>
      <c r="B2" s="1" t="s">
        <v>0</v>
      </c>
      <c r="C2" s="1" t="s">
        <v>81</v>
      </c>
      <c r="D2" s="1"/>
      <c r="E2" s="1"/>
      <c r="F2" s="1"/>
      <c r="G2" s="2" t="s">
        <v>78</v>
      </c>
      <c r="H2" s="5" t="s">
        <v>79</v>
      </c>
      <c r="I2" s="2" t="s">
        <v>78</v>
      </c>
      <c r="J2" s="4"/>
    </row>
    <row r="3" spans="1:10" x14ac:dyDescent="0.25">
      <c r="A3" s="16" t="s">
        <v>1</v>
      </c>
      <c r="B3" s="6" t="s">
        <v>2</v>
      </c>
      <c r="C3" s="9" t="s">
        <v>3</v>
      </c>
      <c r="D3" s="9"/>
      <c r="E3" s="9"/>
      <c r="F3" s="6" t="s">
        <v>4</v>
      </c>
      <c r="G3" s="7">
        <v>35.802</v>
      </c>
      <c r="H3" s="8">
        <v>376</v>
      </c>
      <c r="I3" s="7">
        <f t="shared" ref="I3:I29" si="0">H3*G3</f>
        <v>13461.552</v>
      </c>
      <c r="J3" s="4"/>
    </row>
    <row r="4" spans="1:10" x14ac:dyDescent="0.25">
      <c r="A4" s="16" t="s">
        <v>5</v>
      </c>
      <c r="B4" s="6" t="s">
        <v>6</v>
      </c>
      <c r="C4" s="9" t="s">
        <v>7</v>
      </c>
      <c r="D4" s="9"/>
      <c r="E4" s="9"/>
      <c r="F4" s="6" t="s">
        <v>4</v>
      </c>
      <c r="G4" s="7">
        <v>33.695999999999998</v>
      </c>
      <c r="H4" s="8">
        <v>198</v>
      </c>
      <c r="I4" s="7">
        <f t="shared" si="0"/>
        <v>6671.808</v>
      </c>
      <c r="J4" s="4"/>
    </row>
    <row r="5" spans="1:10" x14ac:dyDescent="0.25">
      <c r="A5" s="16" t="s">
        <v>8</v>
      </c>
      <c r="B5" s="6" t="s">
        <v>9</v>
      </c>
      <c r="C5" s="9" t="s">
        <v>10</v>
      </c>
      <c r="D5" s="9"/>
      <c r="E5" s="9"/>
      <c r="F5" s="6" t="s">
        <v>4</v>
      </c>
      <c r="G5" s="7">
        <v>36.582000000000001</v>
      </c>
      <c r="H5" s="8">
        <v>1861</v>
      </c>
      <c r="I5" s="7">
        <f t="shared" si="0"/>
        <v>68079.101999999999</v>
      </c>
      <c r="J5" s="4"/>
    </row>
    <row r="6" spans="1:10" x14ac:dyDescent="0.25">
      <c r="A6" s="16" t="s">
        <v>11</v>
      </c>
      <c r="B6" s="6" t="s">
        <v>12</v>
      </c>
      <c r="C6" s="9" t="s">
        <v>13</v>
      </c>
      <c r="D6" s="9"/>
      <c r="E6" s="9"/>
      <c r="F6" s="6" t="s">
        <v>4</v>
      </c>
      <c r="G6" s="7">
        <v>34.475999999999999</v>
      </c>
      <c r="H6" s="8">
        <v>416</v>
      </c>
      <c r="I6" s="7">
        <f t="shared" si="0"/>
        <v>14342.016</v>
      </c>
      <c r="J6" s="4"/>
    </row>
    <row r="7" spans="1:10" x14ac:dyDescent="0.25">
      <c r="A7" s="16" t="s">
        <v>14</v>
      </c>
      <c r="B7" s="6" t="s">
        <v>15</v>
      </c>
      <c r="C7" s="9" t="s">
        <v>16</v>
      </c>
      <c r="D7" s="9"/>
      <c r="E7" s="9"/>
      <c r="F7" s="6" t="s">
        <v>4</v>
      </c>
      <c r="G7" s="7">
        <v>39.858000000000004</v>
      </c>
      <c r="H7" s="8">
        <v>491</v>
      </c>
      <c r="I7" s="7">
        <f t="shared" si="0"/>
        <v>19570.278000000002</v>
      </c>
      <c r="J7" s="4"/>
    </row>
    <row r="8" spans="1:10" x14ac:dyDescent="0.25">
      <c r="A8" s="16" t="s">
        <v>17</v>
      </c>
      <c r="B8" s="6" t="s">
        <v>18</v>
      </c>
      <c r="C8" s="9" t="s">
        <v>19</v>
      </c>
      <c r="D8" s="9"/>
      <c r="E8" s="9"/>
      <c r="F8" s="6" t="s">
        <v>4</v>
      </c>
      <c r="G8" s="7">
        <v>34.475999999999999</v>
      </c>
      <c r="H8" s="8">
        <v>424</v>
      </c>
      <c r="I8" s="7">
        <f t="shared" si="0"/>
        <v>14617.824000000001</v>
      </c>
      <c r="J8" s="4"/>
    </row>
    <row r="9" spans="1:10" x14ac:dyDescent="0.25">
      <c r="A9" s="16" t="s">
        <v>20</v>
      </c>
      <c r="B9" s="6" t="s">
        <v>21</v>
      </c>
      <c r="C9" s="9" t="s">
        <v>68</v>
      </c>
      <c r="D9" s="9"/>
      <c r="E9" s="9"/>
      <c r="F9" s="6" t="s">
        <v>4</v>
      </c>
      <c r="G9" s="7">
        <v>27.768000000000001</v>
      </c>
      <c r="H9" s="8">
        <v>119</v>
      </c>
      <c r="I9" s="7">
        <f t="shared" si="0"/>
        <v>3304.3920000000003</v>
      </c>
      <c r="J9" s="4"/>
    </row>
    <row r="10" spans="1:10" x14ac:dyDescent="0.25">
      <c r="A10" s="16" t="s">
        <v>22</v>
      </c>
      <c r="B10" s="6" t="s">
        <v>23</v>
      </c>
      <c r="C10" s="9" t="s">
        <v>69</v>
      </c>
      <c r="D10" s="9"/>
      <c r="E10" s="9"/>
      <c r="F10" s="6" t="s">
        <v>4</v>
      </c>
      <c r="G10" s="7">
        <v>24.491999999999997</v>
      </c>
      <c r="H10" s="8">
        <v>49</v>
      </c>
      <c r="I10" s="7">
        <f t="shared" si="0"/>
        <v>1200.1079999999999</v>
      </c>
      <c r="J10" s="4"/>
    </row>
    <row r="11" spans="1:10" x14ac:dyDescent="0.25">
      <c r="A11" s="16" t="s">
        <v>24</v>
      </c>
      <c r="B11" s="6" t="s">
        <v>25</v>
      </c>
      <c r="C11" s="9" t="s">
        <v>70</v>
      </c>
      <c r="D11" s="9"/>
      <c r="E11" s="9"/>
      <c r="F11" s="6" t="s">
        <v>4</v>
      </c>
      <c r="G11" s="7">
        <v>39.234000000000002</v>
      </c>
      <c r="H11" s="8">
        <v>244</v>
      </c>
      <c r="I11" s="7">
        <f t="shared" si="0"/>
        <v>9573.0959999999995</v>
      </c>
      <c r="J11" s="4"/>
    </row>
    <row r="12" spans="1:10" x14ac:dyDescent="0.25">
      <c r="A12" s="16" t="s">
        <v>26</v>
      </c>
      <c r="B12" s="6" t="s">
        <v>27</v>
      </c>
      <c r="C12" s="9" t="s">
        <v>71</v>
      </c>
      <c r="D12" s="9"/>
      <c r="E12" s="9"/>
      <c r="F12" s="6" t="s">
        <v>4</v>
      </c>
      <c r="G12" s="7">
        <v>77.141999999999996</v>
      </c>
      <c r="H12" s="8">
        <v>224</v>
      </c>
      <c r="I12" s="7">
        <f t="shared" si="0"/>
        <v>17279.807999999997</v>
      </c>
      <c r="J12" s="4"/>
    </row>
    <row r="13" spans="1:10" x14ac:dyDescent="0.25">
      <c r="A13" s="16" t="s">
        <v>28</v>
      </c>
      <c r="B13" s="6" t="s">
        <v>29</v>
      </c>
      <c r="C13" s="9" t="s">
        <v>72</v>
      </c>
      <c r="D13" s="9"/>
      <c r="E13" s="9"/>
      <c r="F13" s="6" t="s">
        <v>4</v>
      </c>
      <c r="G13" s="7">
        <v>77.141999999999996</v>
      </c>
      <c r="H13" s="8">
        <v>218</v>
      </c>
      <c r="I13" s="7">
        <f t="shared" si="0"/>
        <v>16816.955999999998</v>
      </c>
      <c r="J13" s="4"/>
    </row>
    <row r="14" spans="1:10" x14ac:dyDescent="0.25">
      <c r="A14" s="16" t="s">
        <v>28</v>
      </c>
      <c r="B14" s="6" t="s">
        <v>29</v>
      </c>
      <c r="C14" s="9" t="s">
        <v>72</v>
      </c>
      <c r="D14" s="9"/>
      <c r="E14" s="9"/>
      <c r="F14" s="6" t="s">
        <v>4</v>
      </c>
      <c r="G14" s="7">
        <v>77.141999999999996</v>
      </c>
      <c r="H14" s="8">
        <v>5</v>
      </c>
      <c r="I14" s="7">
        <f t="shared" si="0"/>
        <v>385.71</v>
      </c>
      <c r="J14" s="4"/>
    </row>
    <row r="15" spans="1:10" x14ac:dyDescent="0.25">
      <c r="A15" s="16" t="s">
        <v>30</v>
      </c>
      <c r="B15" s="6" t="s">
        <v>31</v>
      </c>
      <c r="C15" s="9" t="s">
        <v>32</v>
      </c>
      <c r="D15" s="9"/>
      <c r="E15" s="9"/>
      <c r="F15" s="6" t="s">
        <v>4</v>
      </c>
      <c r="G15" s="7">
        <v>36.582000000000001</v>
      </c>
      <c r="H15" s="8">
        <v>1447</v>
      </c>
      <c r="I15" s="7">
        <f t="shared" si="0"/>
        <v>52934.154000000002</v>
      </c>
      <c r="J15" s="4"/>
    </row>
    <row r="16" spans="1:10" x14ac:dyDescent="0.25">
      <c r="A16" s="16" t="s">
        <v>33</v>
      </c>
      <c r="B16" s="6" t="s">
        <v>34</v>
      </c>
      <c r="C16" s="9" t="s">
        <v>13</v>
      </c>
      <c r="D16" s="9"/>
      <c r="E16" s="9"/>
      <c r="F16" s="6" t="s">
        <v>4</v>
      </c>
      <c r="G16" s="7">
        <v>34.475999999999999</v>
      </c>
      <c r="H16" s="8">
        <v>368</v>
      </c>
      <c r="I16" s="7">
        <f t="shared" si="0"/>
        <v>12687.168</v>
      </c>
      <c r="J16" s="4"/>
    </row>
    <row r="17" spans="1:10" x14ac:dyDescent="0.25">
      <c r="A17" s="16" t="s">
        <v>35</v>
      </c>
      <c r="B17" s="6" t="s">
        <v>36</v>
      </c>
      <c r="C17" s="9" t="s">
        <v>37</v>
      </c>
      <c r="D17" s="9"/>
      <c r="E17" s="9"/>
      <c r="F17" s="6" t="s">
        <v>4</v>
      </c>
      <c r="G17" s="7">
        <v>39.858000000000004</v>
      </c>
      <c r="H17" s="8">
        <v>334</v>
      </c>
      <c r="I17" s="7">
        <f t="shared" si="0"/>
        <v>13312.572000000002</v>
      </c>
      <c r="J17" s="4"/>
    </row>
    <row r="18" spans="1:10" x14ac:dyDescent="0.25">
      <c r="A18" s="16" t="s">
        <v>38</v>
      </c>
      <c r="B18" s="6" t="s">
        <v>39</v>
      </c>
      <c r="C18" s="9" t="s">
        <v>40</v>
      </c>
      <c r="D18" s="9"/>
      <c r="E18" s="9"/>
      <c r="F18" s="6" t="s">
        <v>4</v>
      </c>
      <c r="G18" s="7">
        <v>34.475999999999999</v>
      </c>
      <c r="H18" s="8">
        <v>566</v>
      </c>
      <c r="I18" s="7">
        <f t="shared" si="0"/>
        <v>19513.416000000001</v>
      </c>
      <c r="J18" s="4"/>
    </row>
    <row r="19" spans="1:10" x14ac:dyDescent="0.25">
      <c r="A19" s="16" t="s">
        <v>41</v>
      </c>
      <c r="B19" s="6" t="s">
        <v>42</v>
      </c>
      <c r="C19" s="9" t="s">
        <v>73</v>
      </c>
      <c r="D19" s="9"/>
      <c r="E19" s="9"/>
      <c r="F19" s="6" t="s">
        <v>4</v>
      </c>
      <c r="G19" s="7">
        <v>27.144000000000002</v>
      </c>
      <c r="H19" s="8">
        <v>295</v>
      </c>
      <c r="I19" s="7">
        <f t="shared" si="0"/>
        <v>8007.4800000000005</v>
      </c>
      <c r="J19" s="4"/>
    </row>
    <row r="20" spans="1:10" x14ac:dyDescent="0.25">
      <c r="A20" s="16" t="s">
        <v>43</v>
      </c>
      <c r="B20" s="6" t="s">
        <v>44</v>
      </c>
      <c r="C20" s="9" t="s">
        <v>74</v>
      </c>
      <c r="D20" s="9"/>
      <c r="E20" s="9"/>
      <c r="F20" s="6" t="s">
        <v>4</v>
      </c>
      <c r="G20" s="7">
        <v>21.293999999999997</v>
      </c>
      <c r="H20" s="8">
        <v>49</v>
      </c>
      <c r="I20" s="7">
        <f t="shared" si="0"/>
        <v>1043.4059999999999</v>
      </c>
      <c r="J20" s="4"/>
    </row>
    <row r="21" spans="1:10" x14ac:dyDescent="0.25">
      <c r="A21" s="16" t="s">
        <v>45</v>
      </c>
      <c r="B21" s="6" t="s">
        <v>46</v>
      </c>
      <c r="C21" s="9" t="s">
        <v>3</v>
      </c>
      <c r="D21" s="9"/>
      <c r="E21" s="9"/>
      <c r="F21" s="6" t="s">
        <v>4</v>
      </c>
      <c r="G21" s="7">
        <v>36.592919999999999</v>
      </c>
      <c r="H21" s="8">
        <v>774</v>
      </c>
      <c r="I21" s="7">
        <f t="shared" si="0"/>
        <v>28322.92008</v>
      </c>
      <c r="J21" s="4"/>
    </row>
    <row r="22" spans="1:10" x14ac:dyDescent="0.25">
      <c r="A22" s="16" t="s">
        <v>47</v>
      </c>
      <c r="B22" s="6" t="s">
        <v>48</v>
      </c>
      <c r="C22" s="9" t="s">
        <v>49</v>
      </c>
      <c r="D22" s="9"/>
      <c r="E22" s="9"/>
      <c r="F22" s="6" t="s">
        <v>4</v>
      </c>
      <c r="G22" s="7">
        <v>30.71172</v>
      </c>
      <c r="H22" s="8">
        <v>331</v>
      </c>
      <c r="I22" s="7">
        <f t="shared" si="0"/>
        <v>10165.579320000001</v>
      </c>
      <c r="J22" s="4"/>
    </row>
    <row r="23" spans="1:10" x14ac:dyDescent="0.25">
      <c r="A23" s="16" t="s">
        <v>50</v>
      </c>
      <c r="B23" s="6" t="s">
        <v>51</v>
      </c>
      <c r="C23" s="9" t="s">
        <v>52</v>
      </c>
      <c r="D23" s="9"/>
      <c r="E23" s="9"/>
      <c r="F23" s="6" t="s">
        <v>4</v>
      </c>
      <c r="G23" s="7">
        <v>38.480519999999999</v>
      </c>
      <c r="H23" s="8">
        <v>367</v>
      </c>
      <c r="I23" s="7">
        <f t="shared" si="0"/>
        <v>14122.350839999999</v>
      </c>
      <c r="J23" s="4"/>
    </row>
    <row r="24" spans="1:10" x14ac:dyDescent="0.25">
      <c r="A24" s="16" t="s">
        <v>53</v>
      </c>
      <c r="B24" s="6" t="s">
        <v>54</v>
      </c>
      <c r="C24" s="9" t="s">
        <v>7</v>
      </c>
      <c r="D24" s="9"/>
      <c r="E24" s="9"/>
      <c r="F24" s="6" t="s">
        <v>4</v>
      </c>
      <c r="G24" s="7">
        <v>29.154059999999994</v>
      </c>
      <c r="H24" s="8">
        <v>606</v>
      </c>
      <c r="I24" s="7">
        <f t="shared" si="0"/>
        <v>17667.360359999995</v>
      </c>
      <c r="J24" s="4"/>
    </row>
    <row r="25" spans="1:10" x14ac:dyDescent="0.25">
      <c r="A25" s="16" t="s">
        <v>55</v>
      </c>
      <c r="B25" s="6" t="s">
        <v>56</v>
      </c>
      <c r="C25" s="9" t="s">
        <v>57</v>
      </c>
      <c r="D25" s="9"/>
      <c r="E25" s="9"/>
      <c r="F25" s="6" t="s">
        <v>4</v>
      </c>
      <c r="G25" s="7">
        <v>33.242820000000002</v>
      </c>
      <c r="H25" s="8">
        <v>292</v>
      </c>
      <c r="I25" s="7">
        <f t="shared" si="0"/>
        <v>9706.90344</v>
      </c>
      <c r="J25" s="4"/>
    </row>
    <row r="26" spans="1:10" x14ac:dyDescent="0.25">
      <c r="A26" s="16" t="s">
        <v>58</v>
      </c>
      <c r="B26" s="6" t="s">
        <v>59</v>
      </c>
      <c r="C26" s="9" t="s">
        <v>49</v>
      </c>
      <c r="D26" s="9"/>
      <c r="E26" s="9"/>
      <c r="F26" s="6" t="s">
        <v>4</v>
      </c>
      <c r="G26" s="7">
        <v>27.361619999999995</v>
      </c>
      <c r="H26" s="8">
        <v>178</v>
      </c>
      <c r="I26" s="7">
        <f t="shared" si="0"/>
        <v>4870.3683599999995</v>
      </c>
      <c r="J26" s="4"/>
    </row>
    <row r="27" spans="1:10" x14ac:dyDescent="0.25">
      <c r="A27" s="16" t="s">
        <v>60</v>
      </c>
      <c r="B27" s="6" t="s">
        <v>61</v>
      </c>
      <c r="C27" s="9" t="s">
        <v>62</v>
      </c>
      <c r="D27" s="9"/>
      <c r="E27" s="9"/>
      <c r="F27" s="6" t="s">
        <v>4</v>
      </c>
      <c r="G27" s="7">
        <v>35.131199999999993</v>
      </c>
      <c r="H27" s="8">
        <v>177</v>
      </c>
      <c r="I27" s="7">
        <f t="shared" si="0"/>
        <v>6218.2223999999987</v>
      </c>
      <c r="J27" s="4"/>
    </row>
    <row r="28" spans="1:10" x14ac:dyDescent="0.25">
      <c r="A28" s="16" t="s">
        <v>63</v>
      </c>
      <c r="B28" s="6" t="s">
        <v>64</v>
      </c>
      <c r="C28" s="9" t="s">
        <v>65</v>
      </c>
      <c r="D28" s="9"/>
      <c r="E28" s="9"/>
      <c r="F28" s="6" t="s">
        <v>4</v>
      </c>
      <c r="G28" s="7">
        <v>26.353079999999999</v>
      </c>
      <c r="H28" s="8">
        <v>166</v>
      </c>
      <c r="I28" s="7">
        <f t="shared" si="0"/>
        <v>4374.6112800000001</v>
      </c>
      <c r="J28" s="4"/>
    </row>
    <row r="29" spans="1:10" x14ac:dyDescent="0.25">
      <c r="A29" s="17" t="s">
        <v>66</v>
      </c>
      <c r="B29" s="9" t="s">
        <v>67</v>
      </c>
      <c r="C29" s="9" t="s">
        <v>75</v>
      </c>
      <c r="D29" s="9"/>
      <c r="E29" s="9"/>
      <c r="F29" s="9" t="s">
        <v>4</v>
      </c>
      <c r="G29" s="10">
        <v>80.262</v>
      </c>
      <c r="H29" s="21">
        <v>110</v>
      </c>
      <c r="I29" s="22">
        <f t="shared" si="0"/>
        <v>8828.82</v>
      </c>
      <c r="J29" s="4"/>
    </row>
    <row r="30" spans="1:10" x14ac:dyDescent="0.25">
      <c r="A30" s="18"/>
      <c r="B30" s="11"/>
      <c r="C30" s="11"/>
      <c r="D30" s="11"/>
      <c r="E30" s="11"/>
      <c r="F30" s="11"/>
      <c r="G30" s="12"/>
      <c r="H30" s="20">
        <f>SUM(H3:H29)</f>
        <v>10685</v>
      </c>
      <c r="I30" s="23">
        <f>SUM(I3:I29)</f>
        <v>397077.9820800001</v>
      </c>
      <c r="J30" s="4"/>
    </row>
    <row r="31" spans="1:10" x14ac:dyDescent="0.25">
      <c r="H31" s="13"/>
    </row>
    <row r="32" spans="1:10" x14ac:dyDescent="0.25">
      <c r="H32" s="13"/>
    </row>
    <row r="33" spans="8:8" x14ac:dyDescent="0.25">
      <c r="H33" s="13"/>
    </row>
    <row r="34" spans="8:8" x14ac:dyDescent="0.25">
      <c r="H34" s="13"/>
    </row>
    <row r="35" spans="8:8" x14ac:dyDescent="0.25">
      <c r="H35" s="13"/>
    </row>
    <row r="36" spans="8:8" x14ac:dyDescent="0.25">
      <c r="H36" s="13"/>
    </row>
    <row r="37" spans="8:8" x14ac:dyDescent="0.25">
      <c r="H37" s="13"/>
    </row>
    <row r="38" spans="8:8" x14ac:dyDescent="0.25">
      <c r="H38" s="13"/>
    </row>
    <row r="39" spans="8:8" x14ac:dyDescent="0.25">
      <c r="H39" s="13"/>
    </row>
    <row r="40" spans="8:8" x14ac:dyDescent="0.25">
      <c r="H40" s="13"/>
    </row>
    <row r="41" spans="8:8" x14ac:dyDescent="0.25">
      <c r="H41" s="13"/>
    </row>
  </sheetData>
  <printOptions horizontalCentered="1" gridLines="1"/>
  <pageMargins left="0.70866141732283472" right="0.70866141732283472" top="0.55118110236220474" bottom="0.55118110236220474" header="0" footer="0"/>
  <pageSetup paperSize="8" scale="70" fitToHeight="0" pageOrder="overThenDown" orientation="landscape" cellComments="atEn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voorraad Stanley februari 2019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cp:lastPrinted>2018-05-16T08:16:58Z</cp:lastPrinted>
  <dcterms:created xsi:type="dcterms:W3CDTF">2018-03-21T08:24:11Z</dcterms:created>
  <dcterms:modified xsi:type="dcterms:W3CDTF">2019-08-15T11:13:28Z</dcterms:modified>
</cp:coreProperties>
</file>